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mówienia publiczne\ZP_2018\2024\Usługi leśne postępowanie nr 2\SWZ\załączniki do SWZ\załączniki 1 i 2 do SWZ\"/>
    </mc:Choice>
  </mc:AlternateContent>
  <xr:revisionPtr revIDLastSave="0" documentId="13_ncr:1_{0B7DC31F-AF2E-46AD-B220-1711782BF0E6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52" i="1" l="1"/>
  <c r="K52" i="1" s="1"/>
  <c r="I51" i="1"/>
  <c r="I50" i="1"/>
  <c r="K49" i="1"/>
  <c r="L49" i="1" s="1"/>
  <c r="I49" i="1"/>
  <c r="K48" i="1"/>
  <c r="L48" i="1" s="1"/>
  <c r="I48" i="1"/>
  <c r="I47" i="1"/>
  <c r="I46" i="1"/>
  <c r="K46" i="1" s="1"/>
  <c r="L46" i="1" s="1"/>
  <c r="L45" i="1"/>
  <c r="K45" i="1"/>
  <c r="I45" i="1"/>
  <c r="I44" i="1"/>
  <c r="K44" i="1" s="1"/>
  <c r="I43" i="1"/>
  <c r="I42" i="1"/>
  <c r="K42" i="1" s="1"/>
  <c r="L42" i="1" s="1"/>
  <c r="L41" i="1"/>
  <c r="K41" i="1"/>
  <c r="I41" i="1"/>
  <c r="K40" i="1"/>
  <c r="I40" i="1"/>
  <c r="L40" i="1" s="1"/>
  <c r="I39" i="1"/>
  <c r="I38" i="1"/>
  <c r="K38" i="1" s="1"/>
  <c r="L38" i="1" s="1"/>
  <c r="L37" i="1"/>
  <c r="K37" i="1"/>
  <c r="I37" i="1"/>
  <c r="I36" i="1"/>
  <c r="I35" i="1"/>
  <c r="I34" i="1"/>
  <c r="K34" i="1" s="1"/>
  <c r="L34" i="1" s="1"/>
  <c r="K33" i="1"/>
  <c r="L33" i="1" s="1"/>
  <c r="I33" i="1"/>
  <c r="I32" i="1"/>
  <c r="I31" i="1"/>
  <c r="I30" i="1"/>
  <c r="F54" i="1" s="1"/>
  <c r="L32" i="1" l="1"/>
  <c r="L35" i="1"/>
  <c r="L50" i="1"/>
  <c r="L39" i="1"/>
  <c r="K32" i="1"/>
  <c r="K35" i="1"/>
  <c r="K43" i="1"/>
  <c r="L43" i="1" s="1"/>
  <c r="K51" i="1"/>
  <c r="L51" i="1" s="1"/>
  <c r="K30" i="1"/>
  <c r="L30" i="1" s="1"/>
  <c r="K36" i="1"/>
  <c r="L36" i="1" s="1"/>
  <c r="K31" i="1"/>
  <c r="L31" i="1" s="1"/>
  <c r="K39" i="1"/>
  <c r="L44" i="1"/>
  <c r="K47" i="1"/>
  <c r="L47" i="1" s="1"/>
  <c r="L52" i="1"/>
  <c r="K50" i="1"/>
  <c r="F55" i="1" l="1"/>
  <c r="B26" i="1" s="1"/>
</calcChain>
</file>

<file path=xl/sharedStrings.xml><?xml version="1.0" encoding="utf-8"?>
<sst xmlns="http://schemas.openxmlformats.org/spreadsheetml/2006/main" count="131" uniqueCount="113">
  <si>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</si>
  <si>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</si>
  <si>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</si>
  <si>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</si>
  <si>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</si>
  <si>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</si>
  <si>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</si>
  <si>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</si>
  <si>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</si>
  <si>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</si>
  <si>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</si>
  <si>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</si>
  <si>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</si>
  <si>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</si>
  <si>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</si>
  <si>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</si>
  <si>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</si>
  <si>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</si>
  <si>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</si>
  <si>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</si>
  <si>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</si>
  <si>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</si>
  <si>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</si>
  <si>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</si>
  <si>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</si>
  <si>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</si>
  <si>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</si>
  <si>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</si>
  <si>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</si>
  <si>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</si>
  <si>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</si>
  <si>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</si>
  <si>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</si>
  <si>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</si>
  <si>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</si>
  <si>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</si>
  <si>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</si>
  <si>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</si>
  <si>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</si>
  <si>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</si>
  <si>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</si>
  <si>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</si>
  <si>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</si>
  <si>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</si>
  <si>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</si>
  <si>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</si>
  <si>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</si>
  <si>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</si>
  <si>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</si>
  <si>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</si>
  <si>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</si>
  <si>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</si>
  <si>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</si>
  <si>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</si>
  <si>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</si>
  <si>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</si>
  <si>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</si>
  <si>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</si>
  <si>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</si>
  <si>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</si>
  <si>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</si>
  <si>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</si>
  <si>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</si>
  <si>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</si>
  <si>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</si>
  <si>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</si>
  <si>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</si>
  <si>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</si>
  <si>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</si>
  <si>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</si>
  <si>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</si>
  <si>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</si>
  <si>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</si>
  <si>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</si>
  <si>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</si>
  <si>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</si>
  <si>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</si>
  <si>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</si>
  <si>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</si>
  <si>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</si>
  <si>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</si>
  <si>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</si>
  <si>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</si>
  <si>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</si>
  <si>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</si>
  <si>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</si>
  <si>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</si>
  <si>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</si>
  <si>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</si>
  <si>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</si>
  <si>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</si>
  <si>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</si>
  <si>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</si>
  <si>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</si>
  <si>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</si>
  <si>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</si>
  <si>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</si>
  <si>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Gidle</t>
  </si>
  <si>
    <t xml:space="preserve">97-540 Gidle; Niesulów 3     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</si>
  <si>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</si>
  <si>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</si>
  <si>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</si>
  <si>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</si>
  <si>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</si>
  <si>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</si>
  <si>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</si>
  <si>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</si>
  <si>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</si>
  <si>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</si>
  <si>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</si>
  <si>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</si>
  <si>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</si>
  <si>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Gidle w roku 2024''  składamy niniejszym ofertę na pakiet Pakiet I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</si>
</sst>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4"/>
  <sheetViews>
    <sheetView tabSelected="1" topLeftCell="A88" workbookViewId="0">
      <selection activeCell="B25" sqref="B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91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4" t="s">
        <v>92</v>
      </c>
      <c r="C10" s="14"/>
      <c r="D10" s="14"/>
    </row>
    <row r="11" spans="2:15" s="1" customFormat="1" ht="12.2" customHeight="1" x14ac:dyDescent="0.2">
      <c r="B11" s="14"/>
      <c r="C11" s="14"/>
      <c r="D11" s="14"/>
      <c r="G11" s="25" t="s">
        <v>93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7" t="s">
        <v>94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5" t="s">
        <v>95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96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97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98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1" t="s">
        <v>112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TEXT(F55,"#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1.5</v>
      </c>
      <c r="H30" s="10">
        <v>0</v>
      </c>
      <c r="I30" s="9">
        <f t="shared" ref="I30:I52" si="0">ROUND(G30* H30,2)</f>
        <v>0</v>
      </c>
      <c r="J30" s="5">
        <v>8</v>
      </c>
      <c r="K30" s="9">
        <f t="shared" ref="K30:K52" si="1">ROUND(I30* J30/100,2)</f>
        <v>0</v>
      </c>
      <c r="L30" s="19">
        <f t="shared" ref="L30:L52" si="2">ROUND(I30+ K30,2)</f>
        <v>0</v>
      </c>
      <c r="M30" s="2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1.5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9">
        <f t="shared" si="2"/>
        <v>0</v>
      </c>
      <c r="M31" s="2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146.44999999999999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9">
        <f t="shared" si="2"/>
        <v>0</v>
      </c>
      <c r="M32" s="20"/>
    </row>
    <row r="33" spans="2:13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11.2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9">
        <f t="shared" si="2"/>
        <v>0</v>
      </c>
      <c r="M33" s="20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14</v>
      </c>
      <c r="G34" s="8">
        <v>157.65</v>
      </c>
      <c r="H34" s="10">
        <v>0</v>
      </c>
      <c r="I34" s="9">
        <f t="shared" si="0"/>
        <v>0</v>
      </c>
      <c r="J34" s="5">
        <v>23</v>
      </c>
      <c r="K34" s="9">
        <f t="shared" si="1"/>
        <v>0</v>
      </c>
      <c r="L34" s="19">
        <f t="shared" si="2"/>
        <v>0</v>
      </c>
      <c r="M34" s="20"/>
    </row>
    <row r="35" spans="2:13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36.450000000000003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9">
        <f t="shared" si="2"/>
        <v>0</v>
      </c>
      <c r="M35" s="20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30</v>
      </c>
      <c r="G36" s="8">
        <v>42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9">
        <f t="shared" si="2"/>
        <v>0</v>
      </c>
      <c r="M36" s="20"/>
    </row>
    <row r="37" spans="2:13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30</v>
      </c>
      <c r="G37" s="8">
        <v>66.31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9">
        <f t="shared" si="2"/>
        <v>0</v>
      </c>
      <c r="M37" s="20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30</v>
      </c>
      <c r="G38" s="8">
        <v>21.55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9">
        <f t="shared" si="2"/>
        <v>0</v>
      </c>
      <c r="M38" s="20"/>
    </row>
    <row r="39" spans="2:13" s="1" customFormat="1" ht="28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30</v>
      </c>
      <c r="G39" s="8">
        <v>4.87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9">
        <f t="shared" si="2"/>
        <v>0</v>
      </c>
      <c r="M39" s="20"/>
    </row>
    <row r="40" spans="2:13" s="1" customFormat="1" ht="28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46</v>
      </c>
      <c r="G40" s="8">
        <v>16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9">
        <f t="shared" si="2"/>
        <v>0</v>
      </c>
      <c r="M40" s="20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46</v>
      </c>
      <c r="G41" s="8">
        <v>22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9">
        <f t="shared" si="2"/>
        <v>0</v>
      </c>
      <c r="M41" s="20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46</v>
      </c>
      <c r="G42" s="8">
        <v>11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9">
        <f t="shared" si="2"/>
        <v>0</v>
      </c>
      <c r="M42" s="20"/>
    </row>
    <row r="43" spans="2:13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48.49</v>
      </c>
      <c r="H43" s="10">
        <v>0</v>
      </c>
      <c r="I43" s="9">
        <f t="shared" si="0"/>
        <v>0</v>
      </c>
      <c r="J43" s="5">
        <v>23</v>
      </c>
      <c r="K43" s="9">
        <f t="shared" si="1"/>
        <v>0</v>
      </c>
      <c r="L43" s="19">
        <f t="shared" si="2"/>
        <v>0</v>
      </c>
      <c r="M43" s="20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56</v>
      </c>
      <c r="G44" s="8">
        <v>93.31</v>
      </c>
      <c r="H44" s="10">
        <v>0</v>
      </c>
      <c r="I44" s="9">
        <f t="shared" si="0"/>
        <v>0</v>
      </c>
      <c r="J44" s="5">
        <v>23</v>
      </c>
      <c r="K44" s="9">
        <f t="shared" si="1"/>
        <v>0</v>
      </c>
      <c r="L44" s="19">
        <f t="shared" si="2"/>
        <v>0</v>
      </c>
      <c r="M44" s="20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63</v>
      </c>
      <c r="G45" s="8">
        <v>380</v>
      </c>
      <c r="H45" s="10">
        <v>0</v>
      </c>
      <c r="I45" s="9">
        <f t="shared" si="0"/>
        <v>0</v>
      </c>
      <c r="J45" s="5">
        <v>23</v>
      </c>
      <c r="K45" s="9">
        <f t="shared" si="1"/>
        <v>0</v>
      </c>
      <c r="L45" s="19">
        <f t="shared" si="2"/>
        <v>0</v>
      </c>
      <c r="M45" s="20"/>
    </row>
    <row r="46" spans="2:13" s="1" customFormat="1" ht="28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46</v>
      </c>
      <c r="G46" s="8">
        <v>20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9">
        <f t="shared" si="2"/>
        <v>0</v>
      </c>
      <c r="M46" s="20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46</v>
      </c>
      <c r="G47" s="8">
        <v>170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9">
        <f t="shared" si="2"/>
        <v>0</v>
      </c>
      <c r="M47" s="20"/>
    </row>
    <row r="48" spans="2:13" s="1" customFormat="1" ht="28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46</v>
      </c>
      <c r="G48" s="8">
        <v>22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9">
        <f t="shared" si="2"/>
        <v>0</v>
      </c>
      <c r="M48" s="20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30</v>
      </c>
      <c r="G49" s="8">
        <v>9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9">
        <f t="shared" si="2"/>
        <v>0</v>
      </c>
      <c r="M49" s="20"/>
    </row>
    <row r="50" spans="2:14" s="1" customFormat="1" ht="28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63</v>
      </c>
      <c r="G50" s="8">
        <v>115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9">
        <f t="shared" si="2"/>
        <v>0</v>
      </c>
      <c r="M50" s="20"/>
    </row>
    <row r="51" spans="2:14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63</v>
      </c>
      <c r="G51" s="8">
        <v>326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9">
        <f t="shared" si="2"/>
        <v>0</v>
      </c>
      <c r="M51" s="20"/>
    </row>
    <row r="52" spans="2:14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63</v>
      </c>
      <c r="G52" s="8">
        <v>55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19">
        <f t="shared" si="2"/>
        <v>0</v>
      </c>
      <c r="M52" s="20"/>
    </row>
    <row r="53" spans="2:14" s="1" customFormat="1" ht="55.9" customHeight="1" x14ac:dyDescent="0.2"/>
    <row r="54" spans="2:14" s="1" customFormat="1" ht="21.4" customHeight="1" x14ac:dyDescent="0.2">
      <c r="B54" s="13" t="s">
        <v>85</v>
      </c>
      <c r="C54" s="13"/>
      <c r="D54" s="13"/>
      <c r="E54" s="13"/>
      <c r="F54" s="28">
        <f>ROUND(I30+I31+I32+I33+I34+I35+I36+I37+I38+I39+I40+I41+I42+I43+I44+I45+I46+I47+I48+I49+I50+I51+I52,2)</f>
        <v>0</v>
      </c>
      <c r="G54" s="29"/>
      <c r="H54" s="29"/>
      <c r="I54" s="29"/>
      <c r="J54" s="29"/>
      <c r="K54" s="29"/>
      <c r="L54" s="29"/>
      <c r="M54" s="30"/>
    </row>
    <row r="55" spans="2:14" s="1" customFormat="1" ht="21.4" customHeight="1" x14ac:dyDescent="0.2">
      <c r="B55" s="13" t="s">
        <v>86</v>
      </c>
      <c r="C55" s="13"/>
      <c r="D55" s="13"/>
      <c r="E55" s="13"/>
      <c r="F55" s="31">
        <f>ROUND(L30+L31+L32+L33+L34+L35+L36+L37+L38+L39+L40+L41+L42+L43+L44+L45+L46+L47+L48+L49+L50+L51+L52,2)</f>
        <v>0</v>
      </c>
      <c r="G55" s="32"/>
      <c r="H55" s="32"/>
      <c r="I55" s="32"/>
      <c r="J55" s="32"/>
      <c r="K55" s="32"/>
      <c r="L55" s="32"/>
      <c r="M55" s="33"/>
    </row>
    <row r="56" spans="2:14" s="1" customFormat="1" ht="11.1" customHeight="1" x14ac:dyDescent="0.2"/>
    <row r="57" spans="2:14" s="1" customFormat="1" ht="80.099999999999994" customHeight="1" x14ac:dyDescent="0.2">
      <c r="B57" s="16" t="s">
        <v>99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</row>
    <row r="58" spans="2:14" s="1" customFormat="1" ht="2.65" customHeight="1" x14ac:dyDescent="0.2"/>
    <row r="59" spans="2:14" s="1" customFormat="1" ht="110.1" customHeight="1" x14ac:dyDescent="0.2">
      <c r="B59" s="16" t="s">
        <v>100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</row>
    <row r="60" spans="2:14" s="1" customFormat="1" ht="5.25" customHeight="1" x14ac:dyDescent="0.2"/>
    <row r="61" spans="2:14" s="1" customFormat="1" ht="110.1" customHeight="1" x14ac:dyDescent="0.2">
      <c r="B61" s="17" t="s">
        <v>101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2:14" s="1" customFormat="1" ht="5.25" customHeight="1" x14ac:dyDescent="0.2"/>
    <row r="63" spans="2:14" s="1" customFormat="1" ht="37.9" customHeight="1" x14ac:dyDescent="0.2">
      <c r="B63" s="18" t="s">
        <v>87</v>
      </c>
      <c r="C63" s="18"/>
      <c r="D63" s="18"/>
      <c r="E63" s="18"/>
      <c r="F63" s="34" t="s">
        <v>88</v>
      </c>
      <c r="G63" s="34"/>
      <c r="H63" s="34"/>
      <c r="I63" s="34"/>
      <c r="J63" s="34"/>
      <c r="K63" s="34"/>
      <c r="L63" s="34"/>
    </row>
    <row r="64" spans="2:14" s="1" customFormat="1" ht="28.7" customHeight="1" x14ac:dyDescent="0.2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4" s="1" customFormat="1" ht="28.7" customHeight="1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4" s="1" customFormat="1" ht="28.7" customHeight="1" x14ac:dyDescent="0.2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4" s="1" customFormat="1" ht="28.7" customHeight="1" x14ac:dyDescent="0.2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4" s="1" customFormat="1" ht="2.65" customHeight="1" x14ac:dyDescent="0.2"/>
    <row r="69" spans="2:14" s="1" customFormat="1" ht="203.1" customHeight="1" x14ac:dyDescent="0.2">
      <c r="B69" s="16" t="s">
        <v>102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s="1" customFormat="1" ht="2.65" customHeight="1" x14ac:dyDescent="0.2"/>
    <row r="71" spans="2:14" s="1" customFormat="1" ht="36.950000000000003" customHeight="1" x14ac:dyDescent="0.2">
      <c r="B71" s="24" t="s">
        <v>103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2:14" s="1" customFormat="1" ht="2.65" customHeight="1" x14ac:dyDescent="0.2"/>
    <row r="73" spans="2:14" s="1" customFormat="1" ht="37.9" customHeight="1" x14ac:dyDescent="0.2">
      <c r="B73" s="18" t="s">
        <v>89</v>
      </c>
      <c r="C73" s="18"/>
      <c r="D73" s="18"/>
      <c r="E73" s="18"/>
      <c r="F73" s="35" t="s">
        <v>90</v>
      </c>
      <c r="G73" s="35"/>
      <c r="H73" s="35"/>
      <c r="I73" s="35"/>
      <c r="J73" s="35"/>
      <c r="K73" s="35"/>
      <c r="L73" s="35"/>
    </row>
    <row r="74" spans="2:14" s="1" customFormat="1" ht="28.7" customHeight="1" x14ac:dyDescent="0.2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2:14" s="1" customFormat="1" ht="28.7" customHeight="1" x14ac:dyDescent="0.2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2:14" s="1" customFormat="1" ht="28.7" customHeight="1" x14ac:dyDescent="0.2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2:14" s="1" customFormat="1" ht="28.7" customHeight="1" x14ac:dyDescent="0.2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2:14" s="1" customFormat="1" ht="2.65" customHeight="1" x14ac:dyDescent="0.2"/>
    <row r="79" spans="2:14" s="1" customFormat="1" ht="159.94999999999999" customHeight="1" x14ac:dyDescent="0.2">
      <c r="B79" s="16" t="s">
        <v>104</v>
      </c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</row>
    <row r="80" spans="2:14" s="1" customFormat="1" ht="2.65" customHeight="1" x14ac:dyDescent="0.2"/>
    <row r="81" spans="2:14" s="1" customFormat="1" ht="54.95" customHeight="1" x14ac:dyDescent="0.2">
      <c r="B81" s="16" t="s">
        <v>105</v>
      </c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</row>
    <row r="82" spans="2:14" s="1" customFormat="1" ht="2.65" customHeight="1" x14ac:dyDescent="0.2"/>
    <row r="83" spans="2:14" s="1" customFormat="1" ht="60" customHeight="1" x14ac:dyDescent="0.2">
      <c r="B83" s="17" t="s">
        <v>106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</row>
    <row r="84" spans="2:14" s="1" customFormat="1" ht="2.65" customHeight="1" x14ac:dyDescent="0.2"/>
    <row r="85" spans="2:14" s="1" customFormat="1" ht="48" customHeight="1" x14ac:dyDescent="0.2">
      <c r="B85" s="17" t="s">
        <v>107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2:14" s="1" customFormat="1" ht="2.65" customHeight="1" x14ac:dyDescent="0.2"/>
    <row r="87" spans="2:14" s="1" customFormat="1" ht="125.1" customHeight="1" x14ac:dyDescent="0.2">
      <c r="B87" s="16" t="s">
        <v>108</v>
      </c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</row>
    <row r="88" spans="2:14" s="1" customFormat="1" ht="2.65" customHeight="1" x14ac:dyDescent="0.2"/>
    <row r="89" spans="2:14" s="1" customFormat="1" ht="84.95" customHeight="1" x14ac:dyDescent="0.2">
      <c r="B89" s="16" t="s">
        <v>109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</row>
    <row r="90" spans="2:14" s="1" customFormat="1" ht="86.85" customHeight="1" x14ac:dyDescent="0.2"/>
    <row r="91" spans="2:14" s="1" customFormat="1" ht="17.649999999999999" customHeight="1" x14ac:dyDescent="0.2">
      <c r="I91" s="37" t="s">
        <v>110</v>
      </c>
      <c r="J91" s="37"/>
    </row>
    <row r="92" spans="2:14" s="1" customFormat="1" ht="145.15" customHeight="1" x14ac:dyDescent="0.2"/>
    <row r="93" spans="2:14" s="1" customFormat="1" ht="81.599999999999994" customHeight="1" x14ac:dyDescent="0.2">
      <c r="B93" s="26" t="s">
        <v>111</v>
      </c>
      <c r="C93" s="26"/>
      <c r="D93" s="26"/>
      <c r="E93" s="26"/>
      <c r="F93" s="26"/>
      <c r="G93" s="26"/>
      <c r="H93" s="26"/>
      <c r="I93" s="26"/>
      <c r="J93" s="26"/>
    </row>
    <row r="94" spans="2:14" s="1" customFormat="1" ht="28.7" customHeight="1" x14ac:dyDescent="0.2"/>
  </sheetData>
  <mergeCells count="77">
    <mergeCell ref="I2:O2"/>
    <mergeCell ref="I91:J9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B85:N85"/>
    <mergeCell ref="B87:N87"/>
    <mergeCell ref="B89:N89"/>
    <mergeCell ref="B93:J93"/>
    <mergeCell ref="E14:G14"/>
    <mergeCell ref="F54:M54"/>
    <mergeCell ref="F55:M55"/>
    <mergeCell ref="F63:L63"/>
    <mergeCell ref="F64:L64"/>
    <mergeCell ref="F65:L65"/>
    <mergeCell ref="F66:L66"/>
    <mergeCell ref="F67:L67"/>
    <mergeCell ref="F73:L73"/>
    <mergeCell ref="F74:L74"/>
    <mergeCell ref="F75:L75"/>
    <mergeCell ref="F76:L76"/>
    <mergeCell ref="B77:E77"/>
    <mergeCell ref="B79:N79"/>
    <mergeCell ref="B8:D8"/>
    <mergeCell ref="B81:N81"/>
    <mergeCell ref="B83:N83"/>
    <mergeCell ref="F77:L77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71:N71"/>
    <mergeCell ref="B73:E73"/>
    <mergeCell ref="B74:E74"/>
    <mergeCell ref="B75:E75"/>
    <mergeCell ref="B76:E76"/>
    <mergeCell ref="B64:E64"/>
    <mergeCell ref="B65:E65"/>
    <mergeCell ref="B66:E66"/>
    <mergeCell ref="B67:E67"/>
    <mergeCell ref="B69:N69"/>
    <mergeCell ref="B57:N57"/>
    <mergeCell ref="B59:N59"/>
    <mergeCell ref="B6:D6"/>
    <mergeCell ref="B61:N61"/>
    <mergeCell ref="B63:E63"/>
    <mergeCell ref="L52:M52"/>
    <mergeCell ref="B24:L24"/>
    <mergeCell ref="B26:L26"/>
    <mergeCell ref="B55:E55"/>
    <mergeCell ref="B10:D11"/>
    <mergeCell ref="B16:I16"/>
    <mergeCell ref="B18:I18"/>
    <mergeCell ref="B20:I20"/>
    <mergeCell ref="B22:I22"/>
    <mergeCell ref="B3:E3"/>
    <mergeCell ref="B5:E5"/>
    <mergeCell ref="B7:E7"/>
    <mergeCell ref="B4:D4"/>
    <mergeCell ref="B54:E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 Cudak</cp:lastModifiedBy>
  <dcterms:created xsi:type="dcterms:W3CDTF">2023-11-06T07:32:17Z</dcterms:created>
  <dcterms:modified xsi:type="dcterms:W3CDTF">2024-01-17T08:41:44Z</dcterms:modified>
</cp:coreProperties>
</file>